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toosbuy/Library/Containers/com.apple.mail/Data/Library/Mail Downloads/942587C0-E3E4-4227-B6EA-373024E2D1AA/MCES PTA/"/>
    </mc:Choice>
  </mc:AlternateContent>
  <bookViews>
    <workbookView xWindow="640" yWindow="1180" windowWidth="24960" windowHeight="1342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1" l="1"/>
  <c r="G81" i="1"/>
  <c r="H62" i="1"/>
  <c r="H70" i="1"/>
  <c r="H73" i="1"/>
  <c r="H81" i="1"/>
  <c r="H83" i="1"/>
  <c r="I11" i="1"/>
  <c r="I12" i="1"/>
  <c r="I14" i="1"/>
  <c r="I19" i="1"/>
  <c r="I20" i="1"/>
  <c r="I21" i="1"/>
  <c r="I22" i="1"/>
  <c r="I23" i="1"/>
  <c r="I24" i="1"/>
  <c r="I25" i="1"/>
  <c r="I26" i="1"/>
  <c r="I27" i="1"/>
  <c r="I29" i="1"/>
  <c r="I34" i="1"/>
  <c r="I36" i="1"/>
  <c r="I41" i="1"/>
  <c r="I42" i="1"/>
  <c r="I43" i="1"/>
  <c r="I45" i="1"/>
  <c r="I46" i="1"/>
  <c r="I47" i="1"/>
  <c r="I48" i="1"/>
  <c r="I49" i="1"/>
  <c r="I50" i="1"/>
  <c r="I51" i="1"/>
  <c r="I52" i="1"/>
  <c r="I53" i="1"/>
  <c r="I54" i="1"/>
  <c r="I55" i="1"/>
  <c r="I57" i="1"/>
  <c r="I58" i="1"/>
  <c r="I59" i="1"/>
  <c r="I60" i="1"/>
  <c r="I61" i="1"/>
  <c r="I62" i="1"/>
  <c r="I63" i="1"/>
  <c r="I65" i="1"/>
  <c r="I66" i="1"/>
  <c r="I67" i="1"/>
  <c r="I69" i="1"/>
  <c r="I70" i="1"/>
  <c r="I71" i="1"/>
  <c r="I72" i="1"/>
  <c r="I73" i="1"/>
  <c r="I74" i="1"/>
  <c r="I75" i="1"/>
  <c r="I76" i="1"/>
  <c r="I81" i="1"/>
</calcChain>
</file>

<file path=xl/sharedStrings.xml><?xml version="1.0" encoding="utf-8"?>
<sst xmlns="http://schemas.openxmlformats.org/spreadsheetml/2006/main" count="73" uniqueCount="70">
  <si>
    <t xml:space="preserve">2018-2019 Budget </t>
  </si>
  <si>
    <t>Category Name</t>
  </si>
  <si>
    <t>Subcategory</t>
  </si>
  <si>
    <t>Revenues</t>
  </si>
  <si>
    <t>Expenses</t>
  </si>
  <si>
    <t>Net Income/ (Loss)</t>
  </si>
  <si>
    <t xml:space="preserve">Cash balance </t>
  </si>
  <si>
    <t>* Reserve $5,047.20</t>
  </si>
  <si>
    <t>Bookfair</t>
  </si>
  <si>
    <t>Go Play Save</t>
  </si>
  <si>
    <t>Consumer Products (Target, Boxtops, etc.)</t>
  </si>
  <si>
    <t>Smile</t>
  </si>
  <si>
    <t>Box Tops</t>
  </si>
  <si>
    <t>Shutterfly</t>
  </si>
  <si>
    <t>Harris Teeter</t>
  </si>
  <si>
    <t>Corporate Sponsorship</t>
  </si>
  <si>
    <t>Donations</t>
  </si>
  <si>
    <t>Boosterthon</t>
  </si>
  <si>
    <t>Boosterthon Teacher Grants</t>
  </si>
  <si>
    <t>Grade Nights Out</t>
  </si>
  <si>
    <t xml:space="preserve"> </t>
  </si>
  <si>
    <t>Square 1 Art</t>
  </si>
  <si>
    <t>Carnival</t>
  </si>
  <si>
    <t>Membership Drive</t>
  </si>
  <si>
    <t>Hurricanes</t>
  </si>
  <si>
    <t>Family Fun</t>
  </si>
  <si>
    <t>Father/Daughter</t>
  </si>
  <si>
    <t>Mother/Son</t>
  </si>
  <si>
    <t>Movie Night</t>
  </si>
  <si>
    <t>Spiritware</t>
  </si>
  <si>
    <t>Recorders/Agendas</t>
  </si>
  <si>
    <t>School Tool Box</t>
  </si>
  <si>
    <t>Valentines Grams</t>
  </si>
  <si>
    <t>Hospitality</t>
  </si>
  <si>
    <t>Bus Driver Appreciation</t>
  </si>
  <si>
    <t>Teacher Appreciation</t>
  </si>
  <si>
    <t>Tea &amp; Tissues</t>
  </si>
  <si>
    <t>Educational Programs</t>
  </si>
  <si>
    <t>Char Ed/PBIS/Brag Tag</t>
  </si>
  <si>
    <t>Memorial Day Event</t>
  </si>
  <si>
    <t>School Counselor Discretionary Fund</t>
  </si>
  <si>
    <t>Cultural Arts</t>
  </si>
  <si>
    <t>Field Days</t>
  </si>
  <si>
    <t>Reflections</t>
  </si>
  <si>
    <t>Science Olympiad</t>
  </si>
  <si>
    <t>Battle of the Books</t>
  </si>
  <si>
    <t>Spelling Bee</t>
  </si>
  <si>
    <t>Heathly Kids run club</t>
  </si>
  <si>
    <t>Safety Patrol</t>
  </si>
  <si>
    <t>Teacher Support</t>
  </si>
  <si>
    <t>Teacher of the Year Banquet</t>
  </si>
  <si>
    <t>Principal's Discretionary Fund</t>
  </si>
  <si>
    <t>Teacher Training Fees</t>
  </si>
  <si>
    <t>Teacher Grants</t>
  </si>
  <si>
    <t>Technology</t>
  </si>
  <si>
    <t>School Apptitude</t>
  </si>
  <si>
    <t>Member Planet</t>
  </si>
  <si>
    <t>Grounds</t>
  </si>
  <si>
    <t xml:space="preserve">Grounds </t>
  </si>
  <si>
    <t>Garden</t>
  </si>
  <si>
    <t>Front Field Renovation</t>
  </si>
  <si>
    <t>Operating Expenses</t>
  </si>
  <si>
    <t>Custodial</t>
  </si>
  <si>
    <t>Insurance</t>
  </si>
  <si>
    <t>Bank Charges/NSF</t>
  </si>
  <si>
    <t>Treasurer Supplies (QuickBooks, etc.)</t>
  </si>
  <si>
    <t>PTA Council Dues</t>
  </si>
  <si>
    <t>President Discretionary Fund</t>
  </si>
  <si>
    <t>Charitable Solicitation License Fee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</si>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</sst>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Perpetua"/>
      <family val="2"/>
    </font>
    <font>
      <b/>
      <sz val="1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medium">
        <color indexed="8"/>
      </bottom>
      <diagonal/>
    </border>
    <border>
      <left style="medium">
        <color indexed="8"/>
      </left>
      <right style="thin">
        <color auto="1"/>
      </right>
      <top style="thin">
        <color auto="1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3" fillId="2" borderId="1" xfId="2" applyFont="1" applyFill="1" applyBorder="1" applyAlignment="1">
      <alignment horizontal="left"/>
    </xf>
    <xf numFmtId="44" fontId="0" fillId="0" borderId="0" xfId="1" applyFont="1"/>
    <xf numFmtId="0" fontId="4" fillId="2" borderId="2" xfId="2" applyFont="1" applyFill="1" applyBorder="1" applyAlignment="1">
      <alignment horizontal="left"/>
    </xf>
    <xf numFmtId="0" fontId="4" fillId="2" borderId="0" xfId="2" applyFont="1" applyFill="1"/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6" xfId="2" applyFont="1" applyFill="1" applyBorder="1"/>
    <xf numFmtId="44" fontId="4" fillId="2" borderId="7" xfId="1" applyFont="1" applyFill="1" applyBorder="1"/>
    <xf numFmtId="44" fontId="4" fillId="2" borderId="1" xfId="1" applyFont="1" applyFill="1" applyBorder="1"/>
    <xf numFmtId="44" fontId="4" fillId="2" borderId="8" xfId="1" applyFont="1" applyFill="1" applyBorder="1" applyAlignment="1">
      <alignment wrapText="1"/>
    </xf>
    <xf numFmtId="0" fontId="5" fillId="2" borderId="6" xfId="2" applyFont="1" applyFill="1" applyBorder="1"/>
    <xf numFmtId="0" fontId="0" fillId="0" borderId="6" xfId="0" applyBorder="1"/>
    <xf numFmtId="44" fontId="4" fillId="2" borderId="6" xfId="1" applyFont="1" applyFill="1" applyBorder="1" applyAlignment="1" applyProtection="1"/>
    <xf numFmtId="44" fontId="0" fillId="0" borderId="6" xfId="1" applyFont="1" applyBorder="1"/>
    <xf numFmtId="0" fontId="6" fillId="2" borderId="6" xfId="0" applyFont="1" applyFill="1" applyBorder="1"/>
    <xf numFmtId="0" fontId="7" fillId="2" borderId="0" xfId="0" applyFont="1" applyFill="1"/>
  </cellXfs>
  <cellStyles count="3">
    <cellStyle name="Currency" xfId="1" builtinId="4"/>
    <cellStyle name="Excel Built-in Normal" xfId="2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85"/>
  <sheetViews>
    <sheetView tabSelected="1" topLeftCell="A63" workbookViewId="0">
      <selection activeCell="L74" sqref="L74"/>
    </sheetView>
  </sheetViews>
  <sheetFormatPr baseColWidth="10" defaultRowHeight="16" x14ac:dyDescent="0.2"/>
  <cols>
    <col min="7" max="7" width="19.5" customWidth="1"/>
    <col min="8" max="8" width="18" customWidth="1"/>
    <col min="9" max="9" width="23.6640625" customWidth="1"/>
  </cols>
  <sheetData>
    <row r="4" spans="4:9" ht="21" x14ac:dyDescent="0.25">
      <c r="D4" s="1" t="s">
        <v>0</v>
      </c>
      <c r="E4" s="1"/>
      <c r="G4" s="2"/>
      <c r="H4" s="2"/>
      <c r="I4" s="2"/>
    </row>
    <row r="5" spans="4:9" x14ac:dyDescent="0.2">
      <c r="D5" s="3"/>
      <c r="E5" s="3"/>
      <c r="G5" s="2"/>
      <c r="H5" s="2"/>
      <c r="I5" s="2"/>
    </row>
    <row r="6" spans="4:9" ht="17" thickBot="1" x14ac:dyDescent="0.25">
      <c r="D6" s="4"/>
      <c r="E6" s="4"/>
      <c r="G6" s="5"/>
      <c r="H6" s="6"/>
      <c r="I6" s="7"/>
    </row>
    <row r="7" spans="4:9" ht="48" x14ac:dyDescent="0.2">
      <c r="D7" s="8" t="s">
        <v>1</v>
      </c>
      <c r="E7" s="8" t="s">
        <v>2</v>
      </c>
      <c r="G7" s="9" t="s">
        <v>3</v>
      </c>
      <c r="H7" s="10" t="s">
        <v>4</v>
      </c>
      <c r="I7" s="11" t="s">
        <v>5</v>
      </c>
    </row>
    <row r="8" spans="4:9" x14ac:dyDescent="0.2">
      <c r="D8" s="12" t="s">
        <v>6</v>
      </c>
      <c r="E8" s="8"/>
      <c r="F8" s="13"/>
      <c r="G8" s="14"/>
      <c r="H8" s="14"/>
      <c r="I8" s="15"/>
    </row>
    <row r="9" spans="4:9" x14ac:dyDescent="0.2">
      <c r="D9" s="8"/>
      <c r="E9" s="8" t="s">
        <v>7</v>
      </c>
      <c r="F9" s="13"/>
      <c r="G9" s="14"/>
      <c r="H9" s="14"/>
      <c r="I9" s="14"/>
    </row>
    <row r="10" spans="4:9" x14ac:dyDescent="0.2">
      <c r="D10" s="8"/>
      <c r="E10" s="8"/>
      <c r="F10" s="13"/>
      <c r="G10" s="14"/>
      <c r="H10" s="14"/>
      <c r="I10" s="14"/>
    </row>
    <row r="11" spans="4:9" x14ac:dyDescent="0.2">
      <c r="D11" s="12" t="s">
        <v>8</v>
      </c>
      <c r="E11" s="8"/>
      <c r="F11" s="13"/>
      <c r="G11" s="15">
        <v>8000</v>
      </c>
      <c r="H11" s="15">
        <v>8000</v>
      </c>
      <c r="I11" s="15">
        <f t="shared" ref="I11:I27" si="0">G11-H11</f>
        <v>0</v>
      </c>
    </row>
    <row r="12" spans="4:9" x14ac:dyDescent="0.2">
      <c r="D12" s="12" t="s">
        <v>9</v>
      </c>
      <c r="E12" s="8"/>
      <c r="F12" s="13"/>
      <c r="G12" s="15">
        <v>12000</v>
      </c>
      <c r="H12" s="15">
        <v>6000</v>
      </c>
      <c r="I12" s="15">
        <f t="shared" si="0"/>
        <v>6000</v>
      </c>
    </row>
    <row r="13" spans="4:9" x14ac:dyDescent="0.2">
      <c r="D13" s="12"/>
      <c r="E13" s="8"/>
      <c r="F13" s="13"/>
      <c r="G13" s="15"/>
      <c r="H13" s="15"/>
      <c r="I13" s="15"/>
    </row>
    <row r="14" spans="4:9" x14ac:dyDescent="0.2">
      <c r="D14" s="12" t="s">
        <v>10</v>
      </c>
      <c r="E14" s="8"/>
      <c r="F14" s="13"/>
      <c r="G14" s="15">
        <v>2000</v>
      </c>
      <c r="H14" s="15">
        <v>125</v>
      </c>
      <c r="I14" s="15">
        <f t="shared" si="0"/>
        <v>1875</v>
      </c>
    </row>
    <row r="15" spans="4:9" x14ac:dyDescent="0.2">
      <c r="D15" s="12"/>
      <c r="E15" s="8" t="s">
        <v>11</v>
      </c>
      <c r="F15" s="13"/>
      <c r="G15" s="15"/>
      <c r="H15" s="15"/>
      <c r="I15" s="15"/>
    </row>
    <row r="16" spans="4:9" x14ac:dyDescent="0.2">
      <c r="D16" s="12"/>
      <c r="E16" s="8" t="s">
        <v>12</v>
      </c>
      <c r="F16" s="13"/>
      <c r="G16" s="15"/>
      <c r="H16" s="15"/>
      <c r="I16" s="15"/>
    </row>
    <row r="17" spans="4:9" x14ac:dyDescent="0.2">
      <c r="D17" s="12"/>
      <c r="E17" s="8" t="s">
        <v>13</v>
      </c>
      <c r="F17" s="13"/>
      <c r="G17" s="15"/>
      <c r="H17" s="15"/>
      <c r="I17" s="15"/>
    </row>
    <row r="18" spans="4:9" x14ac:dyDescent="0.2">
      <c r="D18" s="12"/>
      <c r="E18" s="8" t="s">
        <v>14</v>
      </c>
      <c r="F18" s="13"/>
      <c r="G18" s="15"/>
      <c r="H18" s="15"/>
      <c r="I18" s="15"/>
    </row>
    <row r="19" spans="4:9" x14ac:dyDescent="0.2">
      <c r="D19" s="12" t="s">
        <v>15</v>
      </c>
      <c r="E19" s="8"/>
      <c r="F19" s="13"/>
      <c r="G19" s="15"/>
      <c r="H19" s="15"/>
      <c r="I19" s="15">
        <f t="shared" si="0"/>
        <v>0</v>
      </c>
    </row>
    <row r="20" spans="4:9" x14ac:dyDescent="0.2">
      <c r="D20" s="12" t="s">
        <v>16</v>
      </c>
      <c r="E20" s="8"/>
      <c r="F20" s="13"/>
      <c r="G20" s="15"/>
      <c r="H20" s="15"/>
      <c r="I20" s="15">
        <f t="shared" si="0"/>
        <v>0</v>
      </c>
    </row>
    <row r="21" spans="4:9" x14ac:dyDescent="0.2">
      <c r="D21" s="12" t="s">
        <v>17</v>
      </c>
      <c r="E21" s="8"/>
      <c r="F21" s="13"/>
      <c r="G21" s="15">
        <v>50000</v>
      </c>
      <c r="H21" s="15">
        <v>25000</v>
      </c>
      <c r="I21" s="15">
        <f t="shared" si="0"/>
        <v>25000</v>
      </c>
    </row>
    <row r="22" spans="4:9" x14ac:dyDescent="0.2">
      <c r="D22" s="12" t="s">
        <v>18</v>
      </c>
      <c r="E22" s="8"/>
      <c r="F22" s="13"/>
      <c r="G22" s="15"/>
      <c r="H22" s="15">
        <v>5100</v>
      </c>
      <c r="I22" s="15">
        <f t="shared" si="0"/>
        <v>-5100</v>
      </c>
    </row>
    <row r="23" spans="4:9" x14ac:dyDescent="0.2">
      <c r="D23" s="12" t="s">
        <v>19</v>
      </c>
      <c r="E23" s="8" t="s">
        <v>20</v>
      </c>
      <c r="F23" s="13"/>
      <c r="G23" s="15">
        <v>2500</v>
      </c>
      <c r="H23" s="15">
        <v>150</v>
      </c>
      <c r="I23" s="15">
        <f t="shared" si="0"/>
        <v>2350</v>
      </c>
    </row>
    <row r="24" spans="4:9" x14ac:dyDescent="0.2">
      <c r="D24" s="12" t="s">
        <v>21</v>
      </c>
      <c r="E24" s="8"/>
      <c r="F24" s="13"/>
      <c r="G24" s="15">
        <v>2500</v>
      </c>
      <c r="H24" s="15"/>
      <c r="I24" s="15">
        <f t="shared" si="0"/>
        <v>2500</v>
      </c>
    </row>
    <row r="25" spans="4:9" x14ac:dyDescent="0.2">
      <c r="D25" s="12" t="s">
        <v>22</v>
      </c>
      <c r="E25" s="8" t="s">
        <v>20</v>
      </c>
      <c r="F25" s="13"/>
      <c r="G25" s="15">
        <v>3000</v>
      </c>
      <c r="H25" s="15">
        <v>6000</v>
      </c>
      <c r="I25" s="15">
        <f t="shared" si="0"/>
        <v>-3000</v>
      </c>
    </row>
    <row r="26" spans="4:9" x14ac:dyDescent="0.2">
      <c r="D26" s="12" t="s">
        <v>23</v>
      </c>
      <c r="E26" s="8" t="s">
        <v>20</v>
      </c>
      <c r="F26" s="13"/>
      <c r="G26" s="15">
        <v>1000</v>
      </c>
      <c r="H26" s="15">
        <v>300</v>
      </c>
      <c r="I26" s="15">
        <f t="shared" si="0"/>
        <v>700</v>
      </c>
    </row>
    <row r="27" spans="4:9" x14ac:dyDescent="0.2">
      <c r="D27" s="12" t="s">
        <v>24</v>
      </c>
      <c r="E27" s="8"/>
      <c r="F27" s="13"/>
      <c r="G27" s="15">
        <f>85</f>
        <v>85</v>
      </c>
      <c r="H27" s="15"/>
      <c r="I27" s="15">
        <f t="shared" si="0"/>
        <v>85</v>
      </c>
    </row>
    <row r="28" spans="4:9" x14ac:dyDescent="0.2">
      <c r="D28" s="12"/>
      <c r="E28" s="8"/>
      <c r="F28" s="13"/>
      <c r="G28" s="15"/>
      <c r="H28" s="15"/>
      <c r="I28" s="15"/>
    </row>
    <row r="29" spans="4:9" x14ac:dyDescent="0.2">
      <c r="D29" s="12" t="s">
        <v>25</v>
      </c>
      <c r="E29" s="8" t="s">
        <v>26</v>
      </c>
      <c r="F29" s="13"/>
      <c r="G29" s="15">
        <v>300</v>
      </c>
      <c r="H29" s="15">
        <v>500</v>
      </c>
      <c r="I29" s="15">
        <f>G29-H29</f>
        <v>-200</v>
      </c>
    </row>
    <row r="30" spans="4:9" x14ac:dyDescent="0.2">
      <c r="D30" s="12"/>
      <c r="E30" s="8" t="s">
        <v>27</v>
      </c>
      <c r="F30" s="13"/>
      <c r="G30" s="15">
        <v>200</v>
      </c>
      <c r="H30" s="15">
        <v>500</v>
      </c>
      <c r="I30" s="15">
        <v>-300</v>
      </c>
    </row>
    <row r="31" spans="4:9" x14ac:dyDescent="0.2">
      <c r="D31" s="12"/>
      <c r="E31" s="8" t="s">
        <v>28</v>
      </c>
      <c r="F31" s="13"/>
      <c r="G31" s="15"/>
      <c r="H31" s="15">
        <v>300</v>
      </c>
      <c r="I31" s="15">
        <v>-300</v>
      </c>
    </row>
    <row r="32" spans="4:9" x14ac:dyDescent="0.2">
      <c r="D32" s="12"/>
      <c r="E32" s="8"/>
      <c r="F32" s="13"/>
      <c r="G32" s="15"/>
      <c r="H32" s="15"/>
      <c r="I32" s="15"/>
    </row>
    <row r="33" spans="4:9" x14ac:dyDescent="0.2">
      <c r="D33" s="12" t="s">
        <v>29</v>
      </c>
      <c r="E33" s="8"/>
      <c r="F33" s="13"/>
      <c r="G33" s="15"/>
      <c r="H33" s="15"/>
      <c r="I33" s="15">
        <v>1200</v>
      </c>
    </row>
    <row r="34" spans="4:9" x14ac:dyDescent="0.2">
      <c r="D34" s="12" t="s">
        <v>30</v>
      </c>
      <c r="E34" s="8"/>
      <c r="F34" s="13"/>
      <c r="G34" s="15">
        <v>2800</v>
      </c>
      <c r="H34" s="2">
        <v>1200</v>
      </c>
      <c r="I34" s="15">
        <f>G34-H34</f>
        <v>1600</v>
      </c>
    </row>
    <row r="35" spans="4:9" x14ac:dyDescent="0.2">
      <c r="D35" s="12"/>
      <c r="E35" s="8"/>
      <c r="F35" s="13"/>
      <c r="G35" s="15"/>
      <c r="H35" s="15"/>
      <c r="I35" s="15"/>
    </row>
    <row r="36" spans="4:9" x14ac:dyDescent="0.2">
      <c r="D36" s="12" t="s">
        <v>31</v>
      </c>
      <c r="E36" s="8"/>
      <c r="F36" s="13"/>
      <c r="G36" s="15">
        <v>1000</v>
      </c>
      <c r="H36" s="15"/>
      <c r="I36" s="15">
        <f>G36-H36</f>
        <v>1000</v>
      </c>
    </row>
    <row r="37" spans="4:9" x14ac:dyDescent="0.2">
      <c r="D37" s="12"/>
      <c r="E37" s="8"/>
      <c r="F37" s="13"/>
      <c r="G37" s="15"/>
      <c r="H37" s="15"/>
      <c r="I37" s="15"/>
    </row>
    <row r="38" spans="4:9" x14ac:dyDescent="0.2">
      <c r="D38" s="12"/>
      <c r="E38" s="8"/>
      <c r="F38" s="13"/>
      <c r="G38" s="15"/>
      <c r="H38" s="15"/>
      <c r="I38" s="15"/>
    </row>
    <row r="39" spans="4:9" x14ac:dyDescent="0.2">
      <c r="D39" s="12" t="s">
        <v>32</v>
      </c>
      <c r="E39" s="8" t="s">
        <v>32</v>
      </c>
      <c r="F39" s="13"/>
      <c r="G39" s="15">
        <v>1000</v>
      </c>
      <c r="H39" s="15"/>
      <c r="I39" s="15">
        <v>1000</v>
      </c>
    </row>
    <row r="40" spans="4:9" x14ac:dyDescent="0.2">
      <c r="D40" s="12"/>
      <c r="E40" s="8"/>
      <c r="F40" s="13"/>
      <c r="G40" s="15"/>
      <c r="H40" s="15"/>
      <c r="I40" s="15"/>
    </row>
    <row r="41" spans="4:9" x14ac:dyDescent="0.2">
      <c r="D41" s="12" t="s">
        <v>33</v>
      </c>
      <c r="E41" s="8" t="s">
        <v>34</v>
      </c>
      <c r="F41" s="13"/>
      <c r="G41" s="15"/>
      <c r="H41" s="15">
        <v>120</v>
      </c>
      <c r="I41" s="15">
        <f>G41-H41</f>
        <v>-120</v>
      </c>
    </row>
    <row r="42" spans="4:9" x14ac:dyDescent="0.2">
      <c r="D42" s="12"/>
      <c r="E42" s="8" t="s">
        <v>35</v>
      </c>
      <c r="F42" s="13"/>
      <c r="G42" s="15"/>
      <c r="H42" s="15">
        <v>3000</v>
      </c>
      <c r="I42" s="15">
        <f>G42-H42</f>
        <v>-3000</v>
      </c>
    </row>
    <row r="43" spans="4:9" x14ac:dyDescent="0.2">
      <c r="D43" s="12"/>
      <c r="E43" s="8" t="s">
        <v>36</v>
      </c>
      <c r="F43" s="13"/>
      <c r="G43" s="15"/>
      <c r="H43" s="15">
        <v>250</v>
      </c>
      <c r="I43" s="15">
        <f>G43-H43</f>
        <v>-250</v>
      </c>
    </row>
    <row r="44" spans="4:9" x14ac:dyDescent="0.2">
      <c r="D44" s="12"/>
      <c r="E44" s="8"/>
      <c r="F44" s="13"/>
      <c r="G44" s="15"/>
      <c r="H44" s="15"/>
      <c r="I44" s="15"/>
    </row>
    <row r="45" spans="4:9" x14ac:dyDescent="0.2">
      <c r="D45" s="12" t="s">
        <v>37</v>
      </c>
      <c r="E45" s="8" t="s">
        <v>38</v>
      </c>
      <c r="F45" s="13"/>
      <c r="G45" s="15"/>
      <c r="H45" s="15">
        <v>1900</v>
      </c>
      <c r="I45" s="15">
        <f t="shared" ref="I45:I55" si="1">G45-H45</f>
        <v>-1900</v>
      </c>
    </row>
    <row r="46" spans="4:9" x14ac:dyDescent="0.2">
      <c r="D46" s="12"/>
      <c r="E46" s="8" t="s">
        <v>39</v>
      </c>
      <c r="F46" s="13"/>
      <c r="G46" s="15"/>
      <c r="H46" s="15">
        <v>500</v>
      </c>
      <c r="I46" s="15">
        <f t="shared" si="1"/>
        <v>-500</v>
      </c>
    </row>
    <row r="47" spans="4:9" x14ac:dyDescent="0.2">
      <c r="D47" s="12"/>
      <c r="E47" s="8" t="s">
        <v>40</v>
      </c>
      <c r="F47" s="13"/>
      <c r="G47" s="15"/>
      <c r="H47" s="15">
        <v>200</v>
      </c>
      <c r="I47" s="15">
        <f t="shared" si="1"/>
        <v>-200</v>
      </c>
    </row>
    <row r="48" spans="4:9" x14ac:dyDescent="0.2">
      <c r="D48" s="12"/>
      <c r="E48" s="8" t="s">
        <v>41</v>
      </c>
      <c r="F48" s="13"/>
      <c r="G48" s="15"/>
      <c r="H48" s="15">
        <v>10500</v>
      </c>
      <c r="I48" s="15">
        <f t="shared" si="1"/>
        <v>-10500</v>
      </c>
    </row>
    <row r="49" spans="4:9" x14ac:dyDescent="0.2">
      <c r="D49" s="12"/>
      <c r="E49" s="8" t="s">
        <v>42</v>
      </c>
      <c r="F49" s="13"/>
      <c r="G49" s="15"/>
      <c r="H49" s="15">
        <v>500</v>
      </c>
      <c r="I49" s="15">
        <f t="shared" si="1"/>
        <v>-500</v>
      </c>
    </row>
    <row r="50" spans="4:9" x14ac:dyDescent="0.2">
      <c r="D50" s="12"/>
      <c r="E50" s="8" t="s">
        <v>43</v>
      </c>
      <c r="F50" s="13"/>
      <c r="G50" s="15"/>
      <c r="H50" s="15">
        <v>600</v>
      </c>
      <c r="I50" s="15">
        <f t="shared" si="1"/>
        <v>-600</v>
      </c>
    </row>
    <row r="51" spans="4:9" x14ac:dyDescent="0.2">
      <c r="D51" s="12"/>
      <c r="E51" s="8" t="s">
        <v>44</v>
      </c>
      <c r="F51" s="13"/>
      <c r="G51" s="15">
        <v>1500</v>
      </c>
      <c r="H51" s="15">
        <v>2900</v>
      </c>
      <c r="I51" s="15">
        <f t="shared" si="1"/>
        <v>-1400</v>
      </c>
    </row>
    <row r="52" spans="4:9" x14ac:dyDescent="0.2">
      <c r="D52" s="12"/>
      <c r="E52" s="8" t="s">
        <v>45</v>
      </c>
      <c r="F52" s="13"/>
      <c r="G52" s="15"/>
      <c r="H52" s="15">
        <v>400</v>
      </c>
      <c r="I52" s="15">
        <f t="shared" si="1"/>
        <v>-400</v>
      </c>
    </row>
    <row r="53" spans="4:9" x14ac:dyDescent="0.2">
      <c r="D53" s="12"/>
      <c r="E53" s="8" t="s">
        <v>46</v>
      </c>
      <c r="F53" s="13"/>
      <c r="G53" s="15"/>
      <c r="H53" s="15">
        <v>250</v>
      </c>
      <c r="I53" s="15">
        <f t="shared" si="1"/>
        <v>-250</v>
      </c>
    </row>
    <row r="54" spans="4:9" x14ac:dyDescent="0.2">
      <c r="D54" s="12"/>
      <c r="E54" s="8" t="s">
        <v>47</v>
      </c>
      <c r="F54" s="13"/>
      <c r="G54" s="15"/>
      <c r="H54" s="15">
        <v>500</v>
      </c>
      <c r="I54" s="15">
        <f t="shared" si="1"/>
        <v>-500</v>
      </c>
    </row>
    <row r="55" spans="4:9" x14ac:dyDescent="0.2">
      <c r="D55" s="12"/>
      <c r="E55" s="8" t="s">
        <v>48</v>
      </c>
      <c r="F55" s="13"/>
      <c r="G55" s="15"/>
      <c r="H55" s="15">
        <v>350</v>
      </c>
      <c r="I55" s="15">
        <f t="shared" si="1"/>
        <v>-350</v>
      </c>
    </row>
    <row r="56" spans="4:9" x14ac:dyDescent="0.2">
      <c r="D56" s="12"/>
      <c r="E56" s="8"/>
      <c r="F56" s="13"/>
      <c r="G56" s="15"/>
      <c r="H56" s="15"/>
      <c r="I56" s="15"/>
    </row>
    <row r="57" spans="4:9" x14ac:dyDescent="0.2">
      <c r="D57" s="12" t="s">
        <v>49</v>
      </c>
      <c r="E57" s="8" t="s">
        <v>50</v>
      </c>
      <c r="F57" s="13"/>
      <c r="G57" s="15"/>
      <c r="H57" s="15">
        <v>320</v>
      </c>
      <c r="I57" s="15">
        <f t="shared" ref="I57:I63" si="2">G57-H57</f>
        <v>-320</v>
      </c>
    </row>
    <row r="58" spans="4:9" x14ac:dyDescent="0.2">
      <c r="D58" s="12"/>
      <c r="E58" s="8" t="s">
        <v>51</v>
      </c>
      <c r="F58" s="13"/>
      <c r="G58" s="15"/>
      <c r="H58" s="15">
        <v>1000</v>
      </c>
      <c r="I58" s="15">
        <f t="shared" si="2"/>
        <v>-1000</v>
      </c>
    </row>
    <row r="59" spans="4:9" x14ac:dyDescent="0.2">
      <c r="D59" s="12"/>
      <c r="E59" s="8" t="s">
        <v>52</v>
      </c>
      <c r="F59" s="13"/>
      <c r="G59" s="15"/>
      <c r="H59" s="15">
        <v>2000</v>
      </c>
      <c r="I59" s="15">
        <f t="shared" si="2"/>
        <v>-2000</v>
      </c>
    </row>
    <row r="60" spans="4:9" x14ac:dyDescent="0.2">
      <c r="D60" s="12"/>
      <c r="E60" s="8" t="s">
        <v>53</v>
      </c>
      <c r="F60" s="13"/>
      <c r="G60" s="15"/>
      <c r="H60" s="15">
        <v>6000</v>
      </c>
      <c r="I60" s="15">
        <f t="shared" si="2"/>
        <v>-6000</v>
      </c>
    </row>
    <row r="61" spans="4:9" x14ac:dyDescent="0.2">
      <c r="D61" s="12"/>
      <c r="E61" s="8" t="s">
        <v>54</v>
      </c>
      <c r="F61" s="13"/>
      <c r="G61" s="15"/>
      <c r="H61" s="15">
        <v>15000</v>
      </c>
      <c r="I61" s="15">
        <f t="shared" si="2"/>
        <v>-15000</v>
      </c>
    </row>
    <row r="62" spans="4:9" x14ac:dyDescent="0.2">
      <c r="D62" s="12"/>
      <c r="E62" s="8" t="s">
        <v>55</v>
      </c>
      <c r="F62" s="13"/>
      <c r="G62" s="15"/>
      <c r="H62" s="15">
        <f>996</f>
        <v>996</v>
      </c>
      <c r="I62" s="15">
        <f t="shared" si="2"/>
        <v>-996</v>
      </c>
    </row>
    <row r="63" spans="4:9" x14ac:dyDescent="0.2">
      <c r="D63" s="12"/>
      <c r="E63" s="8" t="s">
        <v>56</v>
      </c>
      <c r="F63" s="13"/>
      <c r="G63" s="15"/>
      <c r="H63" s="15">
        <v>360</v>
      </c>
      <c r="I63" s="15">
        <f t="shared" si="2"/>
        <v>-360</v>
      </c>
    </row>
    <row r="64" spans="4:9" x14ac:dyDescent="0.2">
      <c r="D64" s="12"/>
      <c r="E64" s="8"/>
      <c r="F64" s="13"/>
      <c r="G64" s="15"/>
      <c r="H64" s="15"/>
      <c r="I64" s="15"/>
    </row>
    <row r="65" spans="4:9" x14ac:dyDescent="0.2">
      <c r="D65" s="12" t="s">
        <v>57</v>
      </c>
      <c r="E65" s="8" t="s">
        <v>58</v>
      </c>
      <c r="F65" s="13"/>
      <c r="G65" s="15"/>
      <c r="H65" s="15">
        <v>500</v>
      </c>
      <c r="I65" s="15">
        <f>G65-H65</f>
        <v>-500</v>
      </c>
    </row>
    <row r="66" spans="4:9" x14ac:dyDescent="0.2">
      <c r="D66" s="12"/>
      <c r="E66" s="8" t="s">
        <v>59</v>
      </c>
      <c r="F66" s="13"/>
      <c r="G66" s="15"/>
      <c r="H66" s="15">
        <v>500</v>
      </c>
      <c r="I66" s="15">
        <f>G66-H66</f>
        <v>-500</v>
      </c>
    </row>
    <row r="67" spans="4:9" x14ac:dyDescent="0.2">
      <c r="D67" s="12"/>
      <c r="E67" s="8" t="s">
        <v>60</v>
      </c>
      <c r="F67" s="13"/>
      <c r="G67" s="15"/>
      <c r="H67" s="15">
        <v>9000</v>
      </c>
      <c r="I67" s="15">
        <f>G67-H67</f>
        <v>-9000</v>
      </c>
    </row>
    <row r="68" spans="4:9" x14ac:dyDescent="0.2">
      <c r="D68" s="12"/>
      <c r="E68" s="8"/>
      <c r="F68" s="13"/>
      <c r="G68" s="15"/>
      <c r="H68" s="15"/>
      <c r="I68" s="15"/>
    </row>
    <row r="69" spans="4:9" x14ac:dyDescent="0.2">
      <c r="D69" s="12" t="s">
        <v>61</v>
      </c>
      <c r="E69" s="8" t="s">
        <v>62</v>
      </c>
      <c r="F69" s="13"/>
      <c r="G69" s="15"/>
      <c r="H69" s="15">
        <v>300</v>
      </c>
      <c r="I69" s="15">
        <f t="shared" ref="I69:I75" si="3">G69-H69</f>
        <v>-300</v>
      </c>
    </row>
    <row r="70" spans="4:9" x14ac:dyDescent="0.2">
      <c r="D70" s="12"/>
      <c r="E70" s="8" t="s">
        <v>63</v>
      </c>
      <c r="F70" s="13"/>
      <c r="G70" s="15"/>
      <c r="H70" s="15">
        <f>330</f>
        <v>330</v>
      </c>
      <c r="I70" s="15">
        <f>G70-H70</f>
        <v>-330</v>
      </c>
    </row>
    <row r="71" spans="4:9" x14ac:dyDescent="0.2">
      <c r="D71" s="16"/>
      <c r="E71" s="8" t="s">
        <v>64</v>
      </c>
      <c r="F71" s="13"/>
      <c r="G71" s="15"/>
      <c r="H71" s="15"/>
      <c r="I71" s="15">
        <f t="shared" si="3"/>
        <v>0</v>
      </c>
    </row>
    <row r="72" spans="4:9" x14ac:dyDescent="0.2">
      <c r="D72" s="16"/>
      <c r="E72" s="8" t="s">
        <v>65</v>
      </c>
      <c r="F72" s="13"/>
      <c r="G72" s="15"/>
      <c r="H72" s="15">
        <v>300</v>
      </c>
      <c r="I72" s="15">
        <f t="shared" si="3"/>
        <v>-300</v>
      </c>
    </row>
    <row r="73" spans="4:9" x14ac:dyDescent="0.2">
      <c r="D73" s="12"/>
      <c r="E73" s="8" t="s">
        <v>66</v>
      </c>
      <c r="F73" s="13"/>
      <c r="G73" s="15"/>
      <c r="H73" s="15">
        <f>50</f>
        <v>50</v>
      </c>
      <c r="I73" s="15">
        <f t="shared" si="3"/>
        <v>-50</v>
      </c>
    </row>
    <row r="74" spans="4:9" x14ac:dyDescent="0.2">
      <c r="D74" s="12"/>
      <c r="E74" s="8" t="s">
        <v>67</v>
      </c>
      <c r="F74" s="13"/>
      <c r="G74" s="15"/>
      <c r="H74" s="15">
        <v>450</v>
      </c>
      <c r="I74" s="15">
        <f t="shared" si="3"/>
        <v>-450</v>
      </c>
    </row>
    <row r="75" spans="4:9" x14ac:dyDescent="0.2">
      <c r="D75" s="12"/>
      <c r="E75" s="8" t="s">
        <v>68</v>
      </c>
      <c r="F75" s="13"/>
      <c r="G75" s="15"/>
      <c r="H75" s="15">
        <v>120</v>
      </c>
      <c r="I75" s="15">
        <f t="shared" si="3"/>
        <v>-120</v>
      </c>
    </row>
    <row r="76" spans="4:9" x14ac:dyDescent="0.2">
      <c r="D76" s="12"/>
      <c r="E76" s="8"/>
      <c r="F76" s="13"/>
      <c r="G76" s="15"/>
      <c r="H76" s="15"/>
      <c r="I76" s="15">
        <f>G76-H76</f>
        <v>0</v>
      </c>
    </row>
    <row r="77" spans="4:9" x14ac:dyDescent="0.2">
      <c r="D77" s="12"/>
      <c r="E77" s="8"/>
      <c r="F77" s="13"/>
      <c r="G77" s="15"/>
      <c r="H77" s="15"/>
      <c r="I77" s="15"/>
    </row>
    <row r="78" spans="4:9" x14ac:dyDescent="0.2">
      <c r="D78" s="12"/>
      <c r="E78" s="8"/>
      <c r="F78" s="13"/>
      <c r="G78" s="15"/>
      <c r="H78" s="15"/>
      <c r="I78" s="15"/>
    </row>
    <row r="79" spans="4:9" x14ac:dyDescent="0.2">
      <c r="D79" s="12" t="s">
        <v>69</v>
      </c>
      <c r="E79" s="8"/>
      <c r="F79" s="13"/>
      <c r="G79" s="15"/>
      <c r="H79" s="15"/>
      <c r="I79" s="15"/>
    </row>
    <row r="80" spans="4:9" x14ac:dyDescent="0.2">
      <c r="D80" s="17"/>
      <c r="E80" s="17"/>
      <c r="G80" s="2"/>
      <c r="H80" s="2"/>
      <c r="I80" s="2"/>
    </row>
    <row r="81" spans="7:9" x14ac:dyDescent="0.2">
      <c r="G81" s="2">
        <f>SUM(G11:G80)</f>
        <v>87885</v>
      </c>
      <c r="H81" s="2">
        <f>SUM(H11:H80)</f>
        <v>112371</v>
      </c>
      <c r="I81" s="2">
        <f>SUM(I11:I80)</f>
        <v>-23286</v>
      </c>
    </row>
    <row r="82" spans="7:9" x14ac:dyDescent="0.2">
      <c r="G82" s="2"/>
      <c r="H82" s="2"/>
      <c r="I82" s="2"/>
    </row>
    <row r="83" spans="7:9" x14ac:dyDescent="0.2">
      <c r="G83" s="2"/>
      <c r="H83" s="2">
        <f>G81-H81</f>
        <v>-24486</v>
      </c>
      <c r="I83" s="2"/>
    </row>
    <row r="84" spans="7:9" x14ac:dyDescent="0.2">
      <c r="G84" s="2"/>
      <c r="H84" s="2"/>
      <c r="I84" s="2"/>
    </row>
    <row r="85" spans="7:9" x14ac:dyDescent="0.2">
      <c r="G85" s="2"/>
      <c r="H85" s="2"/>
      <c r="I85" s="2"/>
    </row>
  </sheetData>
  <mergeCells count="3">
    <mergeCell ref="D4:E4"/>
    <mergeCell ref="D5:E5"/>
    <mergeCell ref="G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2018-07-31T00:09:57Z</dcterms:created>
  <dcterms:modified xsi:type="dcterms:W3CDTF">2018-07-31T00:10:47Z</dcterms:modified>
</cp:coreProperties>
</file>